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3250" windowHeight="11835"/>
  </bookViews>
  <sheets>
    <sheet name="2016 год" sheetId="2" r:id="rId1"/>
  </sheets>
  <definedNames>
    <definedName name="воврат">#REF!</definedName>
  </definedNames>
  <calcPr calcId="145621"/>
</workbook>
</file>

<file path=xl/calcChain.xml><?xml version="1.0" encoding="utf-8"?>
<calcChain xmlns="http://schemas.openxmlformats.org/spreadsheetml/2006/main">
  <c r="M10" i="2" l="1"/>
  <c r="M8" i="2"/>
  <c r="L10" i="2"/>
  <c r="L8" i="2"/>
  <c r="N19" i="2"/>
  <c r="M19" i="2"/>
  <c r="L19" i="2"/>
</calcChain>
</file>

<file path=xl/sharedStrings.xml><?xml version="1.0" encoding="utf-8"?>
<sst xmlns="http://schemas.openxmlformats.org/spreadsheetml/2006/main" count="62" uniqueCount="61">
  <si>
    <t>Код бюджетной классификации расходов</t>
  </si>
  <si>
    <t>раздел</t>
  </si>
  <si>
    <t>подраздел</t>
  </si>
  <si>
    <t>целевая статья</t>
  </si>
  <si>
    <t>вид расходов</t>
  </si>
  <si>
    <t>ИТОГО</t>
  </si>
  <si>
    <t>Закон Ханты-Мансийского автономного округа - Югры от 09.06.2009 №86-оз «О дополнительных гарантиях и дополнительных мерах социальной поддержки детей-сирот и детей, оставшихся без попечения родителей, лиц из числа детей-сирот и детей, оставшихся без попечения родителей, усыновителей, приемных родителей, патронатных воспитателей и воспитателей детских домов семейного типа в Ханты-Мансийском автономном округе – Югре»</t>
  </si>
  <si>
    <t>ежемесячно производится выплата вознаграждения</t>
  </si>
  <si>
    <t>п.  6 ст. 8, п. 1 ст. 10</t>
  </si>
  <si>
    <t>№                        п/п</t>
  </si>
  <si>
    <t>Публичное нормативное обязательство</t>
  </si>
  <si>
    <t>Состав публичного  нормативного обязательства</t>
  </si>
  <si>
    <t xml:space="preserve">Размеры выплаты, установленный нормативным правовым актом </t>
  </si>
  <si>
    <t>Правовое основание</t>
  </si>
  <si>
    <t>Категория получателей</t>
  </si>
  <si>
    <t>Ежемесячная выплата почетным гражданам города Пыть - Ях</t>
  </si>
  <si>
    <t>Решение Думы города Пыть - Яха от 28.02.2008 № 268 «Об утверждении Положения о присвоении звания Почетный гражданин  города Пыть - Яха»</t>
  </si>
  <si>
    <t>в размере 3 000 руб.</t>
  </si>
  <si>
    <t>Ежемесячная денежная выплата</t>
  </si>
  <si>
    <t>п.8.3 ст. 8 Решения</t>
  </si>
  <si>
    <t>Ежегодная денежная выплата</t>
  </si>
  <si>
    <t>в размере 10 000 руб.</t>
  </si>
  <si>
    <t>п.8.4 ст. 8 Решения</t>
  </si>
  <si>
    <t>Закон автономного округа от 21.02.2007 № 2-оз "О компенсации части родительской платы за содержание детей (присмотр и уход за детьми)  в образовательных организациях, реализующих основную общеобразовательную программу дошкольного образования"</t>
  </si>
  <si>
    <t>Субвенция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из бюджета автономного округа  (включая администирование)</t>
  </si>
  <si>
    <t>компенсации части родительской платы за содержание детей (присмотр и уход) 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</si>
  <si>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компенсация выплачивается  на первого ребенка в размере 20 процентов размера внесенной родительской платы за содержание ребенка (присмотр и уход за ребенком) в соответствующем  образовательном учреждении, на второго ребенка - 50 процентов размера указанной платы, на третьего ребенка и последующих детей - 70 процентов размера указанной платы.  </t>
  </si>
  <si>
    <t>ст. 1</t>
  </si>
  <si>
    <t>родители (законные представители) детей, посещающих образовательные организации, реализующие основную общеобразовательную программу дошкольного образования</t>
  </si>
  <si>
    <t>Ежегодная выплата гражданам города Пыть - Ях</t>
  </si>
  <si>
    <t>Начальник отдела СП и АБ</t>
  </si>
  <si>
    <t>Медведев С.М.</t>
  </si>
  <si>
    <t>Иные виды дополнитель-ных мер социальной поддержки</t>
  </si>
  <si>
    <t>Каждому из приемных родителей производится выплата вознаграждения в размере от 10 565,42 до 15 537,38 рублей на каждого ребенка, а также дополнительно от 2 429,39 до 3 572,63 рубль на воспитание каждого ребенка, не достигшего трехлетнего возраста, от 3 696,74 до 5 436,38 рубль на воспитание каждого ребенка-инвалида, ребенка, состоящего на диспансерном учете в связи с имеющимся хроническим заболеванием, и от 3 168,38 до 4 659,38 рублей на воспитание каждого ребенка в возрасте от 12 лет.</t>
  </si>
  <si>
    <t>Приемные родители</t>
  </si>
  <si>
    <t>3.1.</t>
  </si>
  <si>
    <t>Лицам, имеющим звание «Почетный гражданин города Пыть-Яха»</t>
  </si>
  <si>
    <t>3.2.</t>
  </si>
  <si>
    <t>Решение Думы города Пыть - Яха от 03.04.2012 № 135 "Об утверждении Положения о Почетной грамоте, Благодарственном письме и Благодарности главы города Пыть-Яха"</t>
  </si>
  <si>
    <t>4.1.</t>
  </si>
  <si>
    <t>Выполнение полномочий Думы города в сфере наград и почетных званий</t>
  </si>
  <si>
    <t>Награждение Почетной грамотой главы города Пыть-Яха</t>
  </si>
  <si>
    <t>в размере 5 000 руб.</t>
  </si>
  <si>
    <t>п. 13 Решения</t>
  </si>
  <si>
    <t>Наград и почетных грамот могут быть удостоены коллективы организаций, гражданиеРоссийской Федерации, проживших  и проработавшие в городе Пыть-Яхе на менее 15 лет.</t>
  </si>
  <si>
    <t>4.2.</t>
  </si>
  <si>
    <t>Награждение Благодарственным письмом грамотой главы города Пыть-Яха</t>
  </si>
  <si>
    <t>в размере 2 000 руб.</t>
  </si>
  <si>
    <t>п.14 Решения</t>
  </si>
  <si>
    <t>Решение Думы города Пыть - Яха от 17.02.2006 № 635 "О гарантиях, компенсациях и выплатах социального характера для лиц, проживающих в городе  Пыть-Яхе и работающих в организациях, финансируемых из городского бюджета"</t>
  </si>
  <si>
    <t>Выплаты неработающим пенсионерам</t>
  </si>
  <si>
    <t>Выплаты неработающим пенсионерам, из числа работников, имеющих перед увольнением стаж работы в организациях бюджетной сферы города не менее 15 лет, при достижении ими возраста 60, 65, 70 и далее через каждые 5 лет</t>
  </si>
  <si>
    <t>пункт 10.1.5.</t>
  </si>
  <si>
    <t>Не работающие пенсионеры, отработавшим непосредственно перед выходом на пенсию в организациях бюджетной сферы не менее 15 лет.</t>
  </si>
  <si>
    <t>Уточненный план на 2016 год</t>
  </si>
  <si>
    <t>Утвержденный план на 2016 год</t>
  </si>
  <si>
    <t>Исполнено за 1 квартал 2016 года</t>
  </si>
  <si>
    <t>(рубли)</t>
  </si>
  <si>
    <t>Исполнение публичных нормативных обязательств, подлежащих исполнению за счет средств бюджета муниципального образования городской округ город Пыть - Ях за 1 полугодие  2016 года</t>
  </si>
  <si>
    <t>Исполнитель: Фатхиева Л.Н. 46 55 51</t>
  </si>
  <si>
    <t>Приложение № 5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</si>
</sst>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000"/>
    <numFmt numFmtId="166" formatCode="000"/>
    <numFmt numFmtId="167" formatCode="#,##0.0"/>
    <numFmt numFmtId="168" formatCode="0000000000"/>
  </numFmts>
  <fonts count="8" x14ac:knownFonts="1">
    <font>
      <sz val="10"/>
      <name val="Arial"/>
    </font>
    <font>
      <sz val="10"/>
      <name val="Helv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1">
    <xf numFmtId="0" fontId="0" fillId="0" borderId="0" xfId="0"/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164" fontId="6" fillId="0" borderId="1" xfId="2" applyNumberFormat="1" applyFont="1" applyFill="1" applyBorder="1" applyAlignment="1">
      <alignment horizontal="center" vertical="center"/>
    </xf>
    <xf numFmtId="166" fontId="6" fillId="0" borderId="1" xfId="2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8" fontId="4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168" fontId="6" fillId="0" borderId="1" xfId="2" applyNumberFormat="1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/>
    </xf>
    <xf numFmtId="168" fontId="6" fillId="0" borderId="3" xfId="2" applyNumberFormat="1" applyFont="1" applyFill="1" applyBorder="1" applyAlignment="1">
      <alignment horizontal="center" vertical="center"/>
    </xf>
    <xf numFmtId="166" fontId="6" fillId="0" borderId="3" xfId="2" applyNumberFormat="1" applyFont="1" applyFill="1" applyBorder="1" applyAlignment="1">
      <alignment horizontal="center" vertical="center"/>
    </xf>
    <xf numFmtId="168" fontId="4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166" fontId="6" fillId="0" borderId="1" xfId="2" applyNumberFormat="1" applyFont="1" applyFill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 wrapText="1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166" fontId="6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</cellXfs>
  <cellStyles count="3">
    <cellStyle name="Обычный" xfId="0" builtinId="0"/>
    <cellStyle name="Обычный_Лист1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workbookViewId="0">
      <selection activeCell="B7" sqref="B7:G7"/>
    </sheetView>
  </sheetViews>
  <sheetFormatPr defaultRowHeight="12.75" x14ac:dyDescent="0.2"/>
  <cols>
    <col min="1" max="1" width="0.5703125" style="1" customWidth="1"/>
    <col min="2" max="2" width="5.28515625" style="1" customWidth="1"/>
    <col min="3" max="3" width="30.28515625" style="1" customWidth="1"/>
    <col min="4" max="4" width="40" style="3" customWidth="1"/>
    <col min="5" max="5" width="52.42578125" style="1" customWidth="1"/>
    <col min="6" max="6" width="9.140625" style="1" customWidth="1"/>
    <col min="7" max="7" width="33.28515625" style="1" customWidth="1"/>
    <col min="8" max="9" width="4.5703125" style="1" customWidth="1"/>
    <col min="10" max="10" width="9.5703125" style="22" bestFit="1" customWidth="1"/>
    <col min="11" max="11" width="5" style="1" customWidth="1"/>
    <col min="12" max="14" width="14.140625" style="1" customWidth="1"/>
    <col min="15" max="16384" width="9.140625" style="1"/>
  </cols>
  <sheetData>
    <row r="1" spans="1:14" ht="26.25" customHeight="1" x14ac:dyDescent="0.2">
      <c r="L1" s="19"/>
      <c r="M1" s="19"/>
      <c r="N1" s="19" t="s">
        <v>60</v>
      </c>
    </row>
    <row r="3" spans="1:14" ht="35.25" customHeight="1" x14ac:dyDescent="0.2">
      <c r="A3" s="11"/>
      <c r="B3" s="46" t="s">
        <v>58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ht="15.75" x14ac:dyDescent="0.2">
      <c r="B4" s="20"/>
      <c r="C4" s="20"/>
      <c r="D4" s="20"/>
      <c r="E4" s="20"/>
      <c r="F4" s="20"/>
      <c r="G4" s="20"/>
      <c r="H4" s="38"/>
      <c r="I4" s="38"/>
      <c r="J4" s="38"/>
      <c r="K4" s="38"/>
      <c r="L4" s="23"/>
      <c r="M4" s="23"/>
      <c r="N4" s="42" t="s">
        <v>57</v>
      </c>
    </row>
    <row r="5" spans="1:14" ht="24" customHeight="1" x14ac:dyDescent="0.2">
      <c r="B5" s="57" t="s">
        <v>9</v>
      </c>
      <c r="C5" s="57" t="s">
        <v>10</v>
      </c>
      <c r="D5" s="57" t="s">
        <v>11</v>
      </c>
      <c r="E5" s="57" t="s">
        <v>12</v>
      </c>
      <c r="F5" s="57" t="s">
        <v>13</v>
      </c>
      <c r="G5" s="57" t="s">
        <v>14</v>
      </c>
      <c r="H5" s="56" t="s">
        <v>0</v>
      </c>
      <c r="I5" s="56"/>
      <c r="J5" s="56"/>
      <c r="K5" s="56"/>
      <c r="L5" s="43" t="s">
        <v>55</v>
      </c>
      <c r="M5" s="43" t="s">
        <v>54</v>
      </c>
      <c r="N5" s="43" t="s">
        <v>56</v>
      </c>
    </row>
    <row r="6" spans="1:14" ht="37.5" customHeight="1" x14ac:dyDescent="0.2">
      <c r="B6" s="58"/>
      <c r="C6" s="58"/>
      <c r="D6" s="58"/>
      <c r="E6" s="58"/>
      <c r="F6" s="58"/>
      <c r="G6" s="58"/>
      <c r="H6" s="4" t="s">
        <v>1</v>
      </c>
      <c r="I6" s="5" t="s">
        <v>2</v>
      </c>
      <c r="J6" s="24" t="s">
        <v>3</v>
      </c>
      <c r="K6" s="6" t="s">
        <v>4</v>
      </c>
      <c r="L6" s="44"/>
      <c r="M6" s="44"/>
      <c r="N6" s="44"/>
    </row>
    <row r="7" spans="1:14" ht="39" customHeight="1" x14ac:dyDescent="0.2">
      <c r="B7" s="59" t="s">
        <v>6</v>
      </c>
      <c r="C7" s="59"/>
      <c r="D7" s="59"/>
      <c r="E7" s="59"/>
      <c r="F7" s="59"/>
      <c r="G7" s="59"/>
      <c r="H7" s="8"/>
      <c r="I7" s="8"/>
      <c r="J7" s="25"/>
      <c r="K7" s="9"/>
      <c r="L7" s="26"/>
      <c r="M7" s="26"/>
      <c r="N7" s="26"/>
    </row>
    <row r="8" spans="1:14" ht="114.75" x14ac:dyDescent="0.2">
      <c r="A8" s="11"/>
      <c r="B8" s="27">
        <v>1</v>
      </c>
      <c r="C8" s="27" t="s">
        <v>32</v>
      </c>
      <c r="D8" s="18" t="s">
        <v>7</v>
      </c>
      <c r="E8" s="18" t="s">
        <v>33</v>
      </c>
      <c r="F8" s="21" t="s">
        <v>8</v>
      </c>
      <c r="G8" s="18" t="s">
        <v>34</v>
      </c>
      <c r="H8" s="28">
        <v>10</v>
      </c>
      <c r="I8" s="28">
        <v>4</v>
      </c>
      <c r="J8" s="29">
        <v>210284060</v>
      </c>
      <c r="K8" s="30">
        <v>313</v>
      </c>
      <c r="L8" s="39">
        <f>13938.7*1000</f>
        <v>13938700</v>
      </c>
      <c r="M8" s="39">
        <f>L8</f>
        <v>13938700</v>
      </c>
      <c r="N8" s="39">
        <v>6918610.6900000004</v>
      </c>
    </row>
    <row r="9" spans="1:14" x14ac:dyDescent="0.2">
      <c r="A9" s="12"/>
      <c r="B9" s="47" t="s">
        <v>23</v>
      </c>
      <c r="C9" s="47"/>
      <c r="D9" s="47"/>
      <c r="E9" s="47"/>
      <c r="F9" s="47"/>
      <c r="G9" s="47"/>
      <c r="H9" s="47"/>
      <c r="I9" s="47"/>
      <c r="J9" s="47"/>
      <c r="K9" s="47"/>
      <c r="L9" s="40"/>
      <c r="M9" s="40"/>
      <c r="N9" s="40"/>
    </row>
    <row r="10" spans="1:14" ht="127.5" x14ac:dyDescent="0.2">
      <c r="A10" s="12"/>
      <c r="B10" s="2">
        <v>2</v>
      </c>
      <c r="C10" s="14" t="s">
        <v>24</v>
      </c>
      <c r="D10" s="14" t="s">
        <v>25</v>
      </c>
      <c r="E10" s="14" t="s">
        <v>26</v>
      </c>
      <c r="F10" s="15" t="s">
        <v>27</v>
      </c>
      <c r="G10" s="14" t="s">
        <v>28</v>
      </c>
      <c r="H10" s="8">
        <v>10</v>
      </c>
      <c r="I10" s="8">
        <v>4</v>
      </c>
      <c r="J10" s="25">
        <v>140184050</v>
      </c>
      <c r="K10" s="9">
        <v>622</v>
      </c>
      <c r="L10" s="39">
        <f>28485*1000</f>
        <v>28485000</v>
      </c>
      <c r="M10" s="39">
        <f>L10</f>
        <v>28485000</v>
      </c>
      <c r="N10" s="39">
        <v>10822676.960000001</v>
      </c>
    </row>
    <row r="11" spans="1:14" x14ac:dyDescent="0.2">
      <c r="A11" s="11"/>
      <c r="B11" s="48" t="s">
        <v>16</v>
      </c>
      <c r="C11" s="49"/>
      <c r="D11" s="49"/>
      <c r="E11" s="49"/>
      <c r="F11" s="49"/>
      <c r="G11" s="50"/>
      <c r="H11" s="13"/>
      <c r="I11" s="13"/>
      <c r="J11" s="31"/>
      <c r="K11" s="13"/>
      <c r="L11" s="39"/>
      <c r="M11" s="39"/>
      <c r="N11" s="39"/>
    </row>
    <row r="12" spans="1:14" ht="24" x14ac:dyDescent="0.2">
      <c r="A12" s="12"/>
      <c r="B12" s="2" t="s">
        <v>35</v>
      </c>
      <c r="C12" s="32" t="s">
        <v>15</v>
      </c>
      <c r="D12" s="32" t="s">
        <v>18</v>
      </c>
      <c r="E12" s="32" t="s">
        <v>17</v>
      </c>
      <c r="F12" s="33" t="s">
        <v>19</v>
      </c>
      <c r="G12" s="51" t="s">
        <v>36</v>
      </c>
      <c r="H12" s="53">
        <v>10</v>
      </c>
      <c r="I12" s="53">
        <v>3</v>
      </c>
      <c r="J12" s="54">
        <v>220172010</v>
      </c>
      <c r="K12" s="55">
        <v>360</v>
      </c>
      <c r="L12" s="45">
        <v>452000</v>
      </c>
      <c r="M12" s="45">
        <v>452000</v>
      </c>
      <c r="N12" s="45">
        <v>106000</v>
      </c>
    </row>
    <row r="13" spans="1:14" ht="24" x14ac:dyDescent="0.2">
      <c r="A13" s="12"/>
      <c r="B13" s="2" t="s">
        <v>37</v>
      </c>
      <c r="C13" s="32" t="s">
        <v>29</v>
      </c>
      <c r="D13" s="32" t="s">
        <v>20</v>
      </c>
      <c r="E13" s="32" t="s">
        <v>21</v>
      </c>
      <c r="F13" s="33" t="s">
        <v>22</v>
      </c>
      <c r="G13" s="52"/>
      <c r="H13" s="53"/>
      <c r="I13" s="53"/>
      <c r="J13" s="54"/>
      <c r="K13" s="55"/>
      <c r="L13" s="45"/>
      <c r="M13" s="45"/>
      <c r="N13" s="45"/>
    </row>
    <row r="14" spans="1:14" x14ac:dyDescent="0.2">
      <c r="A14" s="11"/>
      <c r="B14" s="48" t="s">
        <v>38</v>
      </c>
      <c r="C14" s="49"/>
      <c r="D14" s="49"/>
      <c r="E14" s="49"/>
      <c r="F14" s="49"/>
      <c r="G14" s="50"/>
      <c r="H14" s="13"/>
      <c r="I14" s="13"/>
      <c r="J14" s="31"/>
      <c r="K14" s="13"/>
      <c r="L14" s="39"/>
      <c r="M14" s="39"/>
      <c r="N14" s="39"/>
    </row>
    <row r="15" spans="1:14" ht="48.75" customHeight="1" x14ac:dyDescent="0.2">
      <c r="A15" s="12"/>
      <c r="B15" s="2" t="s">
        <v>39</v>
      </c>
      <c r="C15" s="51" t="s">
        <v>40</v>
      </c>
      <c r="D15" s="32" t="s">
        <v>41</v>
      </c>
      <c r="E15" s="32" t="s">
        <v>42</v>
      </c>
      <c r="F15" s="33" t="s">
        <v>43</v>
      </c>
      <c r="G15" s="51" t="s">
        <v>44</v>
      </c>
      <c r="H15" s="53">
        <v>1</v>
      </c>
      <c r="I15" s="53">
        <v>13</v>
      </c>
      <c r="J15" s="54">
        <v>4080072020</v>
      </c>
      <c r="K15" s="55">
        <v>330</v>
      </c>
      <c r="L15" s="45">
        <v>1528000</v>
      </c>
      <c r="M15" s="45">
        <v>1528000</v>
      </c>
      <c r="N15" s="45">
        <v>509405</v>
      </c>
    </row>
    <row r="16" spans="1:14" ht="48.75" customHeight="1" x14ac:dyDescent="0.2">
      <c r="A16" s="12"/>
      <c r="B16" s="2" t="s">
        <v>45</v>
      </c>
      <c r="C16" s="52"/>
      <c r="D16" s="32" t="s">
        <v>46</v>
      </c>
      <c r="E16" s="32" t="s">
        <v>47</v>
      </c>
      <c r="F16" s="33" t="s">
        <v>48</v>
      </c>
      <c r="G16" s="52"/>
      <c r="H16" s="53"/>
      <c r="I16" s="53"/>
      <c r="J16" s="54"/>
      <c r="K16" s="55"/>
      <c r="L16" s="45"/>
      <c r="M16" s="45"/>
      <c r="N16" s="45"/>
    </row>
    <row r="17" spans="1:14" x14ac:dyDescent="0.2">
      <c r="A17" s="12"/>
      <c r="B17" s="47" t="s">
        <v>49</v>
      </c>
      <c r="C17" s="47"/>
      <c r="D17" s="47"/>
      <c r="E17" s="47"/>
      <c r="F17" s="47"/>
      <c r="G17" s="47"/>
      <c r="H17" s="47"/>
      <c r="I17" s="47"/>
      <c r="J17" s="47"/>
      <c r="K17" s="47"/>
      <c r="L17" s="40"/>
      <c r="M17" s="40"/>
      <c r="N17" s="40"/>
    </row>
    <row r="18" spans="1:14" ht="76.5" x14ac:dyDescent="0.2">
      <c r="A18" s="12"/>
      <c r="B18" s="2">
        <v>4</v>
      </c>
      <c r="C18" s="14" t="s">
        <v>50</v>
      </c>
      <c r="D18" s="14" t="s">
        <v>51</v>
      </c>
      <c r="E18" s="14" t="s">
        <v>21</v>
      </c>
      <c r="F18" s="15" t="s">
        <v>52</v>
      </c>
      <c r="G18" s="14" t="s">
        <v>53</v>
      </c>
      <c r="H18" s="34">
        <v>10</v>
      </c>
      <c r="I18" s="34">
        <v>3</v>
      </c>
      <c r="J18" s="35">
        <v>220172010</v>
      </c>
      <c r="K18" s="36">
        <v>360</v>
      </c>
      <c r="L18" s="39">
        <v>90000</v>
      </c>
      <c r="M18" s="39">
        <v>90000</v>
      </c>
      <c r="N18" s="39">
        <v>0</v>
      </c>
    </row>
    <row r="19" spans="1:14" s="7" customFormat="1" x14ac:dyDescent="0.2">
      <c r="A19" s="10"/>
      <c r="B19" s="60" t="s">
        <v>5</v>
      </c>
      <c r="C19" s="60"/>
      <c r="D19" s="60"/>
      <c r="E19" s="60"/>
      <c r="F19" s="60"/>
      <c r="G19" s="60"/>
      <c r="H19" s="34"/>
      <c r="I19" s="34"/>
      <c r="J19" s="35"/>
      <c r="K19" s="36"/>
      <c r="L19" s="41">
        <f>L8+L10+L12+L15+L18</f>
        <v>44493700</v>
      </c>
      <c r="M19" s="41">
        <f>M8+M10+M12+M15+M18</f>
        <v>44493700</v>
      </c>
      <c r="N19" s="41">
        <f>N8+N10+N12+N15+N18</f>
        <v>18356692.650000002</v>
      </c>
    </row>
    <row r="20" spans="1:14" x14ac:dyDescent="0.2">
      <c r="A20" s="11"/>
    </row>
    <row r="21" spans="1:14" x14ac:dyDescent="0.2">
      <c r="A21" s="11"/>
    </row>
    <row r="22" spans="1:14" x14ac:dyDescent="0.2">
      <c r="C22" s="1" t="s">
        <v>30</v>
      </c>
      <c r="E22" s="19" t="s">
        <v>31</v>
      </c>
      <c r="J22" s="16"/>
      <c r="L22" s="17"/>
      <c r="M22" s="17"/>
    </row>
    <row r="23" spans="1:14" x14ac:dyDescent="0.2">
      <c r="L23" s="37"/>
      <c r="M23" s="37"/>
      <c r="N23" s="37"/>
    </row>
    <row r="24" spans="1:14" x14ac:dyDescent="0.2">
      <c r="C24" s="1" t="s">
        <v>59</v>
      </c>
    </row>
  </sheetData>
  <mergeCells count="34">
    <mergeCell ref="B19:G19"/>
    <mergeCell ref="L12:L13"/>
    <mergeCell ref="L15:L16"/>
    <mergeCell ref="L5:L6"/>
    <mergeCell ref="M5:M6"/>
    <mergeCell ref="M12:M13"/>
    <mergeCell ref="B14:G14"/>
    <mergeCell ref="C15:C16"/>
    <mergeCell ref="G15:G16"/>
    <mergeCell ref="H15:H16"/>
    <mergeCell ref="I15:I16"/>
    <mergeCell ref="J15:J16"/>
    <mergeCell ref="K15:K16"/>
    <mergeCell ref="M15:M16"/>
    <mergeCell ref="B7:G7"/>
    <mergeCell ref="B9:K9"/>
    <mergeCell ref="F5:F6"/>
    <mergeCell ref="G5:G6"/>
    <mergeCell ref="N5:N6"/>
    <mergeCell ref="N12:N13"/>
    <mergeCell ref="N15:N16"/>
    <mergeCell ref="B3:N3"/>
    <mergeCell ref="B17:K17"/>
    <mergeCell ref="B11:G11"/>
    <mergeCell ref="G12:G13"/>
    <mergeCell ref="H12:H13"/>
    <mergeCell ref="I12:I13"/>
    <mergeCell ref="J12:J13"/>
    <mergeCell ref="K12:K13"/>
    <mergeCell ref="H5:K5"/>
    <mergeCell ref="B5:B6"/>
    <mergeCell ref="C5:C6"/>
    <mergeCell ref="D5:D6"/>
    <mergeCell ref="E5:E6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 год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Людмила Фатхиева</cp:lastModifiedBy>
  <cp:lastPrinted>2016-08-10T05:57:24Z</cp:lastPrinted>
  <dcterms:created xsi:type="dcterms:W3CDTF">1996-10-08T23:32:33Z</dcterms:created>
  <dcterms:modified xsi:type="dcterms:W3CDTF">2016-08-15T07:50:17Z</dcterms:modified>
</cp:coreProperties>
</file>